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C" sheetId="11" r:id="rId1"/>
  </sheets>
  <externalReferences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<sst xmlns="http://schemas.openxmlformats.org/spreadsheetml/2006/main" count="43" uniqueCount="43">
  <si>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</si>
  <si>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</si>
  <si>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</si>
  <si>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</si>
  <si>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</si>
  <si>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</si>
  <si>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</si>
  <si>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</si>
  <si>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</si>
  <si>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</si>
  <si>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</si>
  <si>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</si>
  <si>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</si>
  <si>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</si>
  <si>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</si>
  <si>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</si>
  <si>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</si>
  <si>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</si>
  <si>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</si>
  <si>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</si>
  <si>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</si>
  <si>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</si>
  <si>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</si>
  <si>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</si>
  <si>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</si>
  <si>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</si>
  <si>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</si>
  <si>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</si>
  <si>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</si>
  <si>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</si>
  <si>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</si>
  <si>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</si>
  <si>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</si>
  <si>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</si>
  <si>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</si>
  <si>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2019 ¹ (c)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</si>
  <si>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</si>
  <si>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</si>
  <si>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</si>
  <si>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</si>
  <si>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</si>
  <si>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</si>
  <si>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2021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</si>
</sst>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164" fontId="3" fillId="0" borderId="2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6" fontId="2" fillId="0" borderId="0" xfId="20" applyNumberFormat="1" applyFont="1"/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 indent="3"/>
    </xf>
    <xf numFmtId="0" fontId="2" fillId="0" borderId="3" xfId="0" applyFont="1" applyFill="1" applyBorder="1" applyAlignment="1">
      <alignment horizontal="left" vertical="center" indent="6"/>
    </xf>
    <xf numFmtId="3" fontId="4" fillId="0" borderId="3" xfId="20" applyNumberFormat="1" applyFont="1" applyFill="1" applyBorder="1" applyAlignment="1" applyProtection="1">
      <alignment vertical="center"/>
      <protection locked="0"/>
    </xf>
    <xf numFmtId="3" fontId="2" fillId="0" borderId="3" xfId="2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3" fontId="2" fillId="0" borderId="3" xfId="2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3" fontId="2" fillId="0" borderId="0" xfId="0" applyNumberFormat="1" applyFont="1"/>
    <xf numFmtId="3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 indent="3"/>
    </xf>
    <xf numFmtId="0" fontId="2" fillId="0" borderId="5" xfId="0" applyFont="1" applyBorder="1" applyAlignment="1">
      <alignment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3" fontId="4" fillId="0" borderId="4" xfId="20" applyNumberFormat="1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2" xfId="25"/>
    <cellStyle name="Normal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419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workbookViewId="0" topLeftCell="A2">
      <selection activeCell="A3" sqref="A3:G3"/>
    </sheetView>
  </sheetViews>
  <sheetFormatPr defaultColWidth="11.421875" defaultRowHeight="15"/>
  <cols>
    <col min="1" max="1" width="88.140625" style="1" customWidth="1"/>
    <col min="2" max="7" width="20.7109375" style="1" customWidth="1"/>
    <col min="8" max="8" width="16.8515625" style="1" bestFit="1" customWidth="1"/>
    <col min="9" max="16384" width="11.421875" style="1" customWidth="1"/>
  </cols>
  <sheetData>
    <row r="1" spans="1:7" ht="15" hidden="1">
      <c r="A1" s="31" t="s">
        <v>32</v>
      </c>
      <c r="B1" s="31"/>
      <c r="C1" s="31"/>
      <c r="D1" s="31"/>
      <c r="E1" s="31"/>
      <c r="F1" s="31"/>
      <c r="G1" s="31"/>
    </row>
    <row r="2" spans="1:7" ht="11.25">
      <c r="A2" s="21" t="s">
        <v>36</v>
      </c>
      <c r="B2" s="22"/>
      <c r="C2" s="22"/>
      <c r="D2" s="22"/>
      <c r="E2" s="22"/>
      <c r="F2" s="22"/>
      <c r="G2" s="23"/>
    </row>
    <row r="3" spans="1:7" ht="11.25">
      <c r="A3" s="24" t="s">
        <v>33</v>
      </c>
      <c r="B3" s="25"/>
      <c r="C3" s="25"/>
      <c r="D3" s="25"/>
      <c r="E3" s="25"/>
      <c r="F3" s="25"/>
      <c r="G3" s="26"/>
    </row>
    <row r="4" spans="1:7" ht="11.25">
      <c r="A4" s="28" t="s">
        <v>0</v>
      </c>
      <c r="B4" s="29"/>
      <c r="C4" s="29"/>
      <c r="D4" s="29"/>
      <c r="E4" s="29"/>
      <c r="F4" s="29"/>
      <c r="G4" s="30"/>
    </row>
    <row r="5" spans="1:7" ht="15">
      <c r="A5" s="33" t="s">
        <v>1</v>
      </c>
      <c r="B5" s="35" t="s">
        <v>5</v>
      </c>
      <c r="C5" s="35" t="s">
        <v>6</v>
      </c>
      <c r="D5" s="35" t="s">
        <v>35</v>
      </c>
      <c r="E5" s="35" t="s">
        <v>37</v>
      </c>
      <c r="F5" s="35" t="s">
        <v>42</v>
      </c>
      <c r="G5" s="18">
        <v>2022</v>
      </c>
    </row>
    <row r="6" spans="1:7" ht="22.5">
      <c r="A6" s="34"/>
      <c r="B6" s="36"/>
      <c r="C6" s="36"/>
      <c r="D6" s="36"/>
      <c r="E6" s="36"/>
      <c r="F6" s="36"/>
      <c r="G6" s="19" t="s">
        <v>34</v>
      </c>
    </row>
    <row r="7" spans="1:7" ht="15">
      <c r="A7" s="13" t="s">
        <v>9</v>
      </c>
      <c r="B7" s="20">
        <f aca="true" t="shared" si="0" ref="B7:D7">SUM(B8:B19)</f>
        <v>3743671000</v>
      </c>
      <c r="C7" s="20">
        <f t="shared" si="0"/>
        <v>4100733175</v>
      </c>
      <c r="D7" s="20">
        <f t="shared" si="0"/>
        <v>4562298699</v>
      </c>
      <c r="E7" s="20">
        <f>SUM(E8:E19)</f>
        <v>4703907090</v>
      </c>
      <c r="F7" s="20">
        <f>SUM(F8:F19)</f>
        <v>4707600081</v>
      </c>
      <c r="G7" s="20">
        <v>2051548533.5400002</v>
      </c>
    </row>
    <row r="8" spans="1:8" ht="15">
      <c r="A8" s="8" t="s">
        <v>10</v>
      </c>
      <c r="B8" s="10">
        <v>1045183655</v>
      </c>
      <c r="C8" s="10">
        <v>1104636028</v>
      </c>
      <c r="D8" s="10">
        <v>1191358418</v>
      </c>
      <c r="E8" s="10">
        <v>1244349527</v>
      </c>
      <c r="F8" s="10">
        <v>1365767232</v>
      </c>
      <c r="G8" s="10">
        <v>969221355.93</v>
      </c>
      <c r="H8" s="5"/>
    </row>
    <row r="9" spans="1:8" ht="15">
      <c r="A9" s="8" t="s">
        <v>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5"/>
    </row>
    <row r="10" spans="1:8" ht="15">
      <c r="A10" s="8" t="s">
        <v>12</v>
      </c>
      <c r="B10" s="10">
        <v>66485</v>
      </c>
      <c r="C10" s="10">
        <v>31214</v>
      </c>
      <c r="D10" s="10">
        <v>68577</v>
      </c>
      <c r="E10" s="10">
        <v>19664</v>
      </c>
      <c r="F10" s="10">
        <v>17585</v>
      </c>
      <c r="G10" s="10">
        <v>0</v>
      </c>
      <c r="H10" s="5"/>
    </row>
    <row r="11" spans="1:8" ht="15">
      <c r="A11" s="8" t="s">
        <v>13</v>
      </c>
      <c r="B11" s="10">
        <v>318490017</v>
      </c>
      <c r="C11" s="10">
        <v>363911278</v>
      </c>
      <c r="D11" s="10">
        <v>376647041</v>
      </c>
      <c r="E11" s="10">
        <v>377150085</v>
      </c>
      <c r="F11" s="10">
        <v>393566963</v>
      </c>
      <c r="G11" s="10">
        <v>105752937.24000001</v>
      </c>
      <c r="H11" s="5"/>
    </row>
    <row r="12" spans="1:8" ht="15">
      <c r="A12" s="8" t="s">
        <v>14</v>
      </c>
      <c r="B12" s="10">
        <v>127928463</v>
      </c>
      <c r="C12" s="10">
        <v>159397555</v>
      </c>
      <c r="D12" s="10">
        <v>119179090</v>
      </c>
      <c r="E12" s="10">
        <v>98126060</v>
      </c>
      <c r="F12" s="10">
        <v>87889634</v>
      </c>
      <c r="G12" s="10">
        <v>23158586.400000006</v>
      </c>
      <c r="H12" s="5"/>
    </row>
    <row r="13" spans="1:8" ht="15">
      <c r="A13" s="8" t="s">
        <v>15</v>
      </c>
      <c r="B13" s="10">
        <v>204665396</v>
      </c>
      <c r="C13" s="10">
        <v>247422981</v>
      </c>
      <c r="D13" s="10">
        <v>261777377</v>
      </c>
      <c r="E13" s="10">
        <v>268831035</v>
      </c>
      <c r="F13" s="10">
        <v>319407341</v>
      </c>
      <c r="G13" s="10">
        <v>79825010.87999998</v>
      </c>
      <c r="H13" s="5"/>
    </row>
    <row r="14" spans="1:8" ht="15">
      <c r="A14" s="8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5"/>
    </row>
    <row r="15" spans="1:8" ht="15">
      <c r="A15" s="8" t="s">
        <v>17</v>
      </c>
      <c r="B15" s="10">
        <v>2047336984</v>
      </c>
      <c r="C15" s="10">
        <v>2225334119</v>
      </c>
      <c r="D15" s="10">
        <v>2587933521</v>
      </c>
      <c r="E15" s="10">
        <v>2699529007</v>
      </c>
      <c r="F15" s="10">
        <v>2503813154</v>
      </c>
      <c r="G15" s="10">
        <v>859148471.99</v>
      </c>
      <c r="H15" s="5"/>
    </row>
    <row r="16" spans="1:8" ht="15">
      <c r="A16" s="8" t="s">
        <v>18</v>
      </c>
      <c r="B16" s="10">
        <v>0</v>
      </c>
      <c r="C16" s="10">
        <v>0</v>
      </c>
      <c r="D16" s="10">
        <v>25334675</v>
      </c>
      <c r="E16" s="10">
        <v>15901712</v>
      </c>
      <c r="F16" s="10">
        <v>37138172</v>
      </c>
      <c r="G16" s="10">
        <v>14369974.419999998</v>
      </c>
      <c r="H16" s="5"/>
    </row>
    <row r="17" spans="1:7" ht="15">
      <c r="A17" s="8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15">
      <c r="A18" s="8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5">
      <c r="A19" s="8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72196.68</v>
      </c>
    </row>
    <row r="20" spans="1:7" ht="15">
      <c r="A20" s="11"/>
      <c r="B20" s="12"/>
      <c r="C20" s="12"/>
      <c r="D20" s="12"/>
      <c r="E20" s="12"/>
      <c r="F20" s="12"/>
      <c r="G20" s="12"/>
    </row>
    <row r="21" spans="1:7" ht="15">
      <c r="A21" s="7" t="s">
        <v>22</v>
      </c>
      <c r="B21" s="9">
        <f aca="true" t="shared" si="1" ref="B21:D21">SUM(B22:B26)</f>
        <v>1881432139</v>
      </c>
      <c r="C21" s="9">
        <f t="shared" si="1"/>
        <v>1844656164</v>
      </c>
      <c r="D21" s="9">
        <f t="shared" si="1"/>
        <v>1726704303</v>
      </c>
      <c r="E21" s="9">
        <f>SUM(E22:E26)</f>
        <v>1705912842</v>
      </c>
      <c r="F21" s="9">
        <f>SUM(F22:F26)</f>
        <v>1601305255</v>
      </c>
      <c r="G21" s="9">
        <v>463464239.99</v>
      </c>
    </row>
    <row r="22" spans="1:8" ht="15">
      <c r="A22" s="8" t="s">
        <v>23</v>
      </c>
      <c r="B22" s="10">
        <v>1098142428</v>
      </c>
      <c r="C22" s="10">
        <v>1197369302</v>
      </c>
      <c r="D22" s="10">
        <v>1347110206</v>
      </c>
      <c r="E22" s="10">
        <v>1381301845</v>
      </c>
      <c r="F22" s="10">
        <v>1396128899</v>
      </c>
      <c r="G22" s="10">
        <v>455955282.17</v>
      </c>
      <c r="H22" s="14"/>
    </row>
    <row r="23" spans="1:8" ht="15">
      <c r="A23" s="8" t="s">
        <v>24</v>
      </c>
      <c r="B23" s="10">
        <v>783289711</v>
      </c>
      <c r="C23" s="10">
        <v>647286862</v>
      </c>
      <c r="D23" s="10">
        <v>379594097</v>
      </c>
      <c r="E23" s="10">
        <v>324610997</v>
      </c>
      <c r="F23" s="10">
        <v>205176356</v>
      </c>
      <c r="G23" s="10">
        <v>7508957.82</v>
      </c>
      <c r="H23" s="14"/>
    </row>
    <row r="24" spans="1:7" ht="15">
      <c r="A24" s="8" t="s">
        <v>25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15">
      <c r="A25" s="8" t="s">
        <v>26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5">
      <c r="A26" s="8" t="s">
        <v>27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5">
      <c r="A27" s="11"/>
      <c r="B27" s="12"/>
      <c r="C27" s="12"/>
      <c r="D27" s="12"/>
      <c r="E27" s="12"/>
      <c r="F27" s="12"/>
      <c r="G27" s="12"/>
    </row>
    <row r="28" spans="1:7" ht="15">
      <c r="A28" s="7" t="s">
        <v>28</v>
      </c>
      <c r="B28" s="9">
        <f>B29</f>
        <v>0</v>
      </c>
      <c r="C28" s="9">
        <f aca="true" t="shared" si="2" ref="C28:F28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v>0</v>
      </c>
    </row>
    <row r="29" spans="1:7" ht="15">
      <c r="A29" s="8" t="s">
        <v>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5">
      <c r="A30" s="11"/>
      <c r="B30" s="12"/>
      <c r="C30" s="12"/>
      <c r="D30" s="12"/>
      <c r="E30" s="12"/>
      <c r="F30" s="12"/>
      <c r="G30" s="15"/>
    </row>
    <row r="31" spans="1:9" ht="15">
      <c r="A31" s="7" t="s">
        <v>29</v>
      </c>
      <c r="B31" s="9">
        <f>B28+B21+B7</f>
        <v>5625103139</v>
      </c>
      <c r="C31" s="9">
        <f aca="true" t="shared" si="3" ref="C31:F31">C28+C21+C7</f>
        <v>5945389339</v>
      </c>
      <c r="D31" s="9">
        <f t="shared" si="3"/>
        <v>6289003002</v>
      </c>
      <c r="E31" s="9">
        <f t="shared" si="3"/>
        <v>6409819932</v>
      </c>
      <c r="F31" s="9">
        <f t="shared" si="3"/>
        <v>6308905336</v>
      </c>
      <c r="G31" s="9">
        <v>2515012773.53</v>
      </c>
      <c r="H31" s="14"/>
      <c r="I31" s="14"/>
    </row>
    <row r="32" spans="1:7" ht="15">
      <c r="A32" s="11"/>
      <c r="B32" s="12"/>
      <c r="C32" s="12"/>
      <c r="D32" s="12"/>
      <c r="E32" s="12"/>
      <c r="F32" s="12"/>
      <c r="G32" s="15"/>
    </row>
    <row r="33" spans="1:7" ht="15">
      <c r="A33" s="7" t="s">
        <v>3</v>
      </c>
      <c r="B33" s="12"/>
      <c r="C33" s="12"/>
      <c r="D33" s="12"/>
      <c r="E33" s="12"/>
      <c r="F33" s="12"/>
      <c r="G33" s="15"/>
    </row>
    <row r="34" spans="1:7" ht="15">
      <c r="A34" s="16" t="s">
        <v>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5">
      <c r="A35" s="16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5">
      <c r="A36" s="7" t="s">
        <v>31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17"/>
      <c r="B37" s="17"/>
      <c r="C37" s="17"/>
      <c r="D37" s="17"/>
      <c r="E37" s="17"/>
      <c r="F37" s="17"/>
      <c r="G37" s="17"/>
    </row>
    <row r="38" ht="15">
      <c r="A38" s="6"/>
    </row>
    <row r="39" spans="1:7" ht="15">
      <c r="A39" s="32" t="s">
        <v>7</v>
      </c>
      <c r="B39" s="32"/>
      <c r="C39" s="32"/>
      <c r="D39" s="32"/>
      <c r="E39" s="32"/>
      <c r="F39" s="32"/>
      <c r="G39" s="32"/>
    </row>
    <row r="40" spans="1:7" ht="15">
      <c r="A40" s="32" t="s">
        <v>8</v>
      </c>
      <c r="B40" s="32"/>
      <c r="C40" s="32"/>
      <c r="D40" s="32"/>
      <c r="E40" s="32"/>
      <c r="F40" s="32"/>
      <c r="G40" s="32"/>
    </row>
    <row r="53" spans="3:5" ht="15">
      <c r="C53" s="2"/>
      <c r="D53" s="2"/>
      <c r="E53" s="2"/>
    </row>
    <row r="54" spans="1:5" ht="15">
      <c r="A54" s="3" t="s">
        <v>38</v>
      </c>
      <c r="C54" s="27" t="s">
        <v>40</v>
      </c>
      <c r="D54" s="27"/>
      <c r="E54" s="27"/>
    </row>
    <row r="55" spans="1:5" ht="15" customHeight="1">
      <c r="A55" s="4" t="s">
        <v>39</v>
      </c>
      <c r="C55" s="27" t="s">
        <v>41</v>
      </c>
      <c r="D55" s="27"/>
      <c r="E55" s="27"/>
    </row>
  </sheetData>
  <mergeCells count="14"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1">
    <dataValidation allowBlank="1" showInputMessage="1" showErrorMessage="1" prompt="Año 5 (c)" sqref="B5:B6"/>
  </dataValidation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2022-04-27T15:36:59Z</cp:lastPrinted>
  <dcterms:created xsi:type="dcterms:W3CDTF">2019-04-25T17:33:50Z</dcterms:created>
  <dcterms:modified xsi:type="dcterms:W3CDTF">2022-05-02T17:04:50Z</dcterms:modified>
  <cp:category/>
  <cp:version/>
  <cp:contentType/>
  <cp:contentStatus/>
</cp:coreProperties>
</file>